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45" windowWidth="12120" windowHeight="9120"/>
  </bookViews>
  <sheets>
    <sheet name="Лист1" sheetId="1" r:id="rId1"/>
    <sheet name="Лист2" sheetId="3" r:id="rId2"/>
    <sheet name="Лист3" sheetId="8" r:id="rId3"/>
  </sheets>
  <definedNames>
    <definedName name="_xlnm._FilterDatabase" localSheetId="0" hidden="1">Лист1!$D$14:$E$56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G16" i="1"/>
  <c r="F16"/>
  <c r="G57"/>
  <c r="F57"/>
  <c r="G51"/>
  <c r="G38"/>
  <c r="G55"/>
  <c r="G28"/>
  <c r="G26"/>
  <c r="G30"/>
  <c r="G53"/>
  <c r="F51"/>
  <c r="F26"/>
  <c r="F55"/>
  <c r="F53"/>
  <c r="F30"/>
  <c r="F28"/>
  <c r="F40"/>
  <c r="F39"/>
  <c r="F38"/>
  <c r="F34"/>
  <c r="F33"/>
  <c r="F49"/>
  <c r="F48"/>
  <c r="F47"/>
  <c r="F24"/>
  <c r="F23"/>
  <c r="F22"/>
  <c r="F45"/>
  <c r="F44"/>
</calcChain>
</file>

<file path=xl/sharedStrings.xml><?xml version="1.0" encoding="utf-8"?>
<sst xmlns="http://schemas.openxmlformats.org/spreadsheetml/2006/main" count="186" uniqueCount="89">
  <si>
    <t>Массовый спорт</t>
  </si>
  <si>
    <t>ФКР Код</t>
  </si>
  <si>
    <t>ФКР Описание</t>
  </si>
  <si>
    <t>Формула
Сумма с поправками (тыс. руб.)</t>
  </si>
  <si>
    <t>ФКР
Код</t>
  </si>
  <si>
    <t>ФКР
Описание</t>
  </si>
  <si>
    <t>Формула
Раздел</t>
  </si>
  <si>
    <t>Раздел</t>
  </si>
  <si>
    <t>Формула
Подраздел</t>
  </si>
  <si>
    <t>Подраздел</t>
  </si>
  <si>
    <t>Формула
Наименование расхода</t>
  </si>
  <si>
    <t>Наименование расхода</t>
  </si>
  <si>
    <t>0000</t>
  </si>
  <si>
    <t>00</t>
  </si>
  <si>
    <t>Всего расходов</t>
  </si>
  <si>
    <t>02</t>
  </si>
  <si>
    <t>01</t>
  </si>
  <si>
    <t>0100</t>
  </si>
  <si>
    <t>Общегосударственные вопросы</t>
  </si>
  <si>
    <t>03</t>
  </si>
  <si>
    <t>Все</t>
  </si>
  <si>
    <t>0102</t>
  </si>
  <si>
    <t>Функционирование высшего должностного лица субъекта Российской Федерации и муниципального образования</t>
  </si>
  <si>
    <t>Выполнение функций органами местного самоуправления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</si>
  <si>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</si>
  <si>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</si>
  <si>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</si>
  <si>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</si>
  <si>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Иные субвенции местным бюджетам для финансового обеспечения расходных обязательств по переданным для осуществления государственным полномочиям</t>
  </si>
  <si>
    <t>05</t>
  </si>
  <si>
    <t>0111</t>
  </si>
  <si>
    <t>Обслуживание государственного и муниципального долга</t>
  </si>
  <si>
    <t>11</t>
  </si>
  <si>
    <t>0112</t>
  </si>
  <si>
    <t>Резервные фонды</t>
  </si>
  <si>
    <t>0114</t>
  </si>
  <si>
    <t>Другие общегосударственные вопросы</t>
  </si>
  <si>
    <t>08</t>
  </si>
  <si>
    <t>0500</t>
  </si>
  <si>
    <t>Жилищно-коммунальное хозяйство</t>
  </si>
  <si>
    <t>Иные межбюджетные трансферты  бюджетам бюджетной системы</t>
  </si>
  <si>
    <t>0702</t>
  </si>
  <si>
    <t>Общее образование</t>
  </si>
  <si>
    <t>Культура</t>
  </si>
  <si>
    <t>0902</t>
  </si>
  <si>
    <t>Амбулаторная помощь</t>
  </si>
  <si>
    <t>0908</t>
  </si>
  <si>
    <t>Физическая культура и спорт</t>
  </si>
  <si>
    <t>Создание и деятельность в муниципальных образованиях административной(ых) комиссии(ий) по рассмотрению дел об административных правонарушениях</t>
  </si>
  <si>
    <t>13</t>
  </si>
  <si>
    <t>Национальная оборона</t>
  </si>
  <si>
    <t>Мобилизационная и вневойсковая подготовка</t>
  </si>
  <si>
    <t>Благоустройство</t>
  </si>
  <si>
    <t>Коммунальное хозяйство</t>
  </si>
  <si>
    <t>Мероприятия в области коммунального хозяйства</t>
  </si>
  <si>
    <t>Иные субсидии местным бюджетам для софинансирования расходных обязательств по исполнению полномочий органов местного самоуправления по вопросам местного значения</t>
  </si>
  <si>
    <t>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образований- городских и сельских поселений в Кировской области</t>
  </si>
  <si>
    <t>12</t>
  </si>
  <si>
    <t>Другие вопросы в области национальной экономики</t>
  </si>
  <si>
    <t>Национальная экономика</t>
  </si>
  <si>
    <t>10</t>
  </si>
  <si>
    <t>Обеспечение пожарной безопасности</t>
  </si>
  <si>
    <t>Национальная безопасность и правоохранительная деятельность</t>
  </si>
  <si>
    <t>09</t>
  </si>
  <si>
    <t xml:space="preserve">РАСПРЕДЕЛЕНИЕ БЮДЖЕТНЫХ АССИГНОВАНИЙ </t>
  </si>
  <si>
    <t>Дорожное хозяйство (дорожные фонды)</t>
  </si>
  <si>
    <t>Реализация Программы повышения эффективности  бюджетных  расходов Кировской области на 2011-2013 годы</t>
  </si>
  <si>
    <t>Субсидии   местным   бюджетам   из    областного    бюджета    на софинансирование инвестиционных программ и проектов развития общественной инфраструктуры муниципальных образований- муниципальных районов, городских и сельских поселений в Кировской области</t>
  </si>
  <si>
    <t xml:space="preserve">       Ремонт  проезжей части ул. Центральная, дер. Манкинерь </t>
  </si>
  <si>
    <t xml:space="preserve">       Ремонт  проезжей части ул.Центральная, ул.Молодежная,ул.Новая, дер.Танабаево</t>
  </si>
  <si>
    <t>Межбюджетные трансферты, направленные на активизацию работы органов местного самоуправления городских и сельских поселений области по введению самообложения граждан</t>
  </si>
  <si>
    <t>сельской Думы</t>
  </si>
  <si>
    <t>Водное хозяйство</t>
  </si>
  <si>
    <t>06</t>
  </si>
  <si>
    <t>Социальная политика</t>
  </si>
  <si>
    <t>Пенсионное обеспечение</t>
  </si>
  <si>
    <t>07</t>
  </si>
  <si>
    <t>Обеспечение проведения выборов и референдумов</t>
  </si>
  <si>
    <t>14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</si>
  <si>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</si>
  <si>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</si>
  <si>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Культура, кинематография</t>
  </si>
  <si>
    <t>Сумма всего на 2023 год (тыс. рублей)</t>
  </si>
  <si>
    <t xml:space="preserve"> по разделами и подразделам классификации расходов бюджетов на 2023 год и на 2024 год</t>
  </si>
  <si>
    <t>Сумма всего на 2024 год (тыс. рублей)</t>
  </si>
  <si>
    <t>Приложение №6</t>
  </si>
  <si>
    <t>к решению Донауровской</t>
  </si>
  <si>
    <t xml:space="preserve">"О бюджете Донауровского сельского поселения на 2022 год и на плановый период 2023 и 2024 годов»    </t>
  </si>
  <si>
    <t>№59/83 от 24.12.2021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</si>
</sst>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1">
    <font>
      <sz val="10"/>
      <name val="Arial Cyr"/>
      <charset val="204"/>
    </font>
    <font>
      <sz val="10"/>
      <name val="Arial Cyr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i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9" fontId="0" fillId="0" borderId="0" xfId="0" applyNumberFormat="1"/>
    <xf numFmtId="49" fontId="2" fillId="0" borderId="0" xfId="0" quotePrefix="1" applyNumberFormat="1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49" fontId="3" fillId="0" borderId="0" xfId="0" applyNumberFormat="1" applyFont="1"/>
    <xf numFmtId="49" fontId="2" fillId="0" borderId="0" xfId="0" applyNumberFormat="1" applyFont="1"/>
    <xf numFmtId="49" fontId="2" fillId="0" borderId="0" xfId="0" quotePrefix="1" applyNumberFormat="1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3" fillId="0" borderId="0" xfId="0" quotePrefix="1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4" fillId="0" borderId="0" xfId="0" applyNumberFormat="1" applyFont="1"/>
    <xf numFmtId="0" fontId="0" fillId="2" borderId="0" xfId="0" applyFill="1"/>
    <xf numFmtId="0" fontId="2" fillId="2" borderId="0" xfId="0" quotePrefix="1" applyFont="1" applyFill="1" applyAlignment="1">
      <alignment wrapText="1"/>
    </xf>
    <xf numFmtId="0" fontId="3" fillId="2" borderId="1" xfId="0" applyFont="1" applyFill="1" applyBorder="1"/>
    <xf numFmtId="0" fontId="2" fillId="2" borderId="1" xfId="0" applyFont="1" applyFill="1" applyBorder="1"/>
    <xf numFmtId="0" fontId="3" fillId="0" borderId="1" xfId="0" applyNumberFormat="1" applyFont="1" applyBorder="1" applyAlignment="1">
      <alignment wrapText="1"/>
    </xf>
    <xf numFmtId="11" fontId="2" fillId="0" borderId="1" xfId="0" applyNumberFormat="1" applyFont="1" applyBorder="1" applyAlignment="1">
      <alignment horizontal="left" wrapText="1"/>
    </xf>
    <xf numFmtId="0" fontId="2" fillId="0" borderId="0" xfId="0" applyFont="1" applyFill="1" applyAlignment="1">
      <alignment wrapText="1"/>
    </xf>
    <xf numFmtId="0" fontId="0" fillId="0" borderId="0" xfId="0" applyFill="1"/>
    <xf numFmtId="11" fontId="3" fillId="0" borderId="1" xfId="0" applyNumberFormat="1" applyFont="1" applyBorder="1" applyAlignment="1">
      <alignment horizontal="left" wrapText="1"/>
    </xf>
    <xf numFmtId="11" fontId="7" fillId="0" borderId="1" xfId="0" applyNumberFormat="1" applyFont="1" applyBorder="1" applyAlignment="1">
      <alignment vertical="top" wrapText="1"/>
    </xf>
    <xf numFmtId="11" fontId="8" fillId="0" borderId="1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/>
    </xf>
    <xf numFmtId="0" fontId="9" fillId="2" borderId="1" xfId="0" applyFont="1" applyFill="1" applyBorder="1"/>
    <xf numFmtId="11" fontId="9" fillId="0" borderId="1" xfId="0" applyNumberFormat="1" applyFont="1" applyBorder="1" applyAlignment="1">
      <alignment horizontal="left" wrapText="1"/>
    </xf>
    <xf numFmtId="0" fontId="1" fillId="0" borderId="0" xfId="0" applyFont="1" applyFill="1" applyAlignment="1">
      <alignment horizontal="right" wrapText="1"/>
    </xf>
    <xf numFmtId="11" fontId="7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/>
    </xf>
    <xf numFmtId="11" fontId="6" fillId="0" borderId="1" xfId="0" applyNumberFormat="1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49" fontId="6" fillId="0" borderId="2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0" fontId="3" fillId="2" borderId="3" xfId="0" applyFont="1" applyFill="1" applyBorder="1"/>
    <xf numFmtId="0" fontId="9" fillId="2" borderId="3" xfId="0" applyFont="1" applyFill="1" applyBorder="1"/>
    <xf numFmtId="0" fontId="2" fillId="2" borderId="3" xfId="0" applyFont="1" applyFill="1" applyBorder="1"/>
    <xf numFmtId="0" fontId="6" fillId="2" borderId="3" xfId="0" applyFont="1" applyFill="1" applyBorder="1"/>
    <xf numFmtId="0" fontId="10" fillId="0" borderId="1" xfId="0" applyFont="1" applyBorder="1" applyAlignment="1">
      <alignment horizontal="center" wrapText="1"/>
    </xf>
    <xf numFmtId="165" fontId="3" fillId="2" borderId="3" xfId="0" applyNumberFormat="1" applyFont="1" applyFill="1" applyBorder="1"/>
    <xf numFmtId="165" fontId="3" fillId="2" borderId="1" xfId="0" applyNumberFormat="1" applyFont="1" applyFill="1" applyBorder="1"/>
    <xf numFmtId="165" fontId="9" fillId="2" borderId="1" xfId="0" applyNumberFormat="1" applyFont="1" applyFill="1" applyBorder="1"/>
    <xf numFmtId="165" fontId="9" fillId="2" borderId="3" xfId="0" applyNumberFormat="1" applyFont="1" applyFill="1" applyBorder="1"/>
    <xf numFmtId="0" fontId="9" fillId="0" borderId="1" xfId="0" applyFont="1" applyFill="1" applyBorder="1"/>
    <xf numFmtId="0" fontId="9" fillId="0" borderId="1" xfId="0" applyFont="1" applyBorder="1"/>
    <xf numFmtId="49" fontId="9" fillId="0" borderId="1" xfId="0" applyNumberFormat="1" applyFont="1" applyBorder="1" applyAlignment="1">
      <alignment wrapText="1"/>
    </xf>
    <xf numFmtId="2" fontId="3" fillId="2" borderId="1" xfId="0" applyNumberFormat="1" applyFont="1" applyFill="1" applyBorder="1"/>
    <xf numFmtId="164" fontId="3" fillId="2" borderId="3" xfId="0" applyNumberFormat="1" applyFont="1" applyFill="1" applyBorder="1"/>
    <xf numFmtId="2" fontId="3" fillId="2" borderId="4" xfId="0" applyNumberFormat="1" applyFont="1" applyFill="1" applyBorder="1"/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right"/>
    </xf>
    <xf numFmtId="0" fontId="0" fillId="0" borderId="0" xfId="0" applyAlignment="1"/>
    <xf numFmtId="49" fontId="4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64"/>
  <sheetViews>
    <sheetView tabSelected="1" topLeftCell="C2" zoomScale="90" workbookViewId="0">
      <selection activeCell="G11" sqref="G11"/>
    </sheetView>
  </sheetViews>
  <sheetFormatPr defaultRowHeight="12.75"/>
  <cols>
    <col min="1" max="2" width="0" style="1" hidden="1" customWidth="1"/>
    <col min="3" max="3" width="75.28515625" style="1" customWidth="1"/>
    <col min="4" max="4" width="9.140625" style="9"/>
    <col min="5" max="5" width="12.140625" style="9" customWidth="1"/>
    <col min="6" max="6" width="13.140625" style="16" customWidth="1"/>
    <col min="7" max="7" width="13.42578125" customWidth="1"/>
    <col min="8" max="8" width="4.85546875" hidden="1" customWidth="1"/>
  </cols>
  <sheetData>
    <row r="1" spans="1:8" s="4" customFormat="1" ht="51" hidden="1">
      <c r="A1" s="2" t="s">
        <v>4</v>
      </c>
      <c r="B1" s="2" t="s">
        <v>5</v>
      </c>
      <c r="C1" s="2" t="s">
        <v>10</v>
      </c>
      <c r="D1" s="8" t="s">
        <v>6</v>
      </c>
      <c r="E1" s="8" t="s">
        <v>8</v>
      </c>
      <c r="F1" s="17" t="s">
        <v>3</v>
      </c>
    </row>
    <row r="2" spans="1:8" s="4" customFormat="1" ht="15" customHeight="1">
      <c r="A2" s="2"/>
      <c r="B2" s="2"/>
      <c r="C2" s="15"/>
      <c r="D2" s="15"/>
      <c r="E2" s="15"/>
      <c r="F2" s="30"/>
    </row>
    <row r="3" spans="1:8" s="4" customFormat="1" ht="15" customHeight="1">
      <c r="A3" s="2"/>
      <c r="B3" s="2"/>
      <c r="C3" s="15"/>
      <c r="D3" s="60" t="s">
        <v>85</v>
      </c>
      <c r="E3" s="60"/>
      <c r="F3" s="60"/>
      <c r="G3" s="61"/>
      <c r="H3" s="61"/>
    </row>
    <row r="4" spans="1:8" s="4" customFormat="1" ht="15" customHeight="1">
      <c r="A4" s="2"/>
      <c r="B4" s="2"/>
      <c r="C4" s="15"/>
      <c r="D4" s="60" t="s">
        <v>86</v>
      </c>
      <c r="E4" s="60"/>
      <c r="F4" s="60"/>
      <c r="G4" s="61"/>
      <c r="H4" s="61"/>
    </row>
    <row r="5" spans="1:8" s="4" customFormat="1" ht="15" customHeight="1">
      <c r="A5" s="2"/>
      <c r="B5" s="2"/>
      <c r="C5" s="15"/>
      <c r="D5" s="60" t="s">
        <v>71</v>
      </c>
      <c r="E5" s="60"/>
      <c r="F5" s="60"/>
      <c r="G5" s="61"/>
      <c r="H5" s="61"/>
    </row>
    <row r="6" spans="1:8" s="4" customFormat="1" ht="15" customHeight="1">
      <c r="A6" s="2"/>
      <c r="B6" s="2"/>
      <c r="C6" s="15"/>
      <c r="D6" s="62" t="s">
        <v>87</v>
      </c>
      <c r="E6" s="62"/>
      <c r="F6" s="62"/>
      <c r="G6" s="63"/>
      <c r="H6" s="63"/>
    </row>
    <row r="7" spans="1:8" s="4" customFormat="1" ht="15" customHeight="1">
      <c r="A7" s="2"/>
      <c r="B7" s="2"/>
      <c r="C7" s="15"/>
      <c r="D7" s="62"/>
      <c r="E7" s="62"/>
      <c r="F7" s="62"/>
      <c r="G7" s="63"/>
      <c r="H7" s="63"/>
    </row>
    <row r="8" spans="1:8" s="4" customFormat="1" ht="19.5" customHeight="1">
      <c r="A8" s="2"/>
      <c r="B8" s="2"/>
      <c r="C8" s="15"/>
      <c r="D8" s="62"/>
      <c r="E8" s="62"/>
      <c r="F8" s="62"/>
      <c r="G8" s="63"/>
      <c r="H8" s="63"/>
    </row>
    <row r="9" spans="1:8" s="4" customFormat="1" ht="15" customHeight="1">
      <c r="A9" s="2"/>
      <c r="B9" s="2"/>
      <c r="C9" s="15"/>
      <c r="D9" s="15"/>
      <c r="E9" s="58" t="s">
        <v>88</v>
      </c>
      <c r="F9" s="58"/>
      <c r="G9" s="58"/>
    </row>
    <row r="10" spans="1:8" s="4" customFormat="1" ht="16.5" customHeight="1">
      <c r="A10" s="2"/>
      <c r="B10" s="2"/>
      <c r="C10" s="59" t="s">
        <v>64</v>
      </c>
      <c r="D10" s="59"/>
      <c r="E10" s="59"/>
      <c r="F10" s="59"/>
    </row>
    <row r="11" spans="1:8" s="4" customFormat="1" ht="15.75">
      <c r="A11" s="2"/>
      <c r="B11" s="2"/>
      <c r="C11" s="58" t="s">
        <v>83</v>
      </c>
      <c r="D11" s="58"/>
      <c r="E11" s="58"/>
      <c r="F11" s="58"/>
    </row>
    <row r="12" spans="1:8" s="4" customFormat="1" ht="15.75">
      <c r="A12" s="2"/>
      <c r="B12" s="2"/>
      <c r="C12" s="58"/>
      <c r="D12" s="58"/>
      <c r="E12" s="58"/>
      <c r="F12" s="58"/>
    </row>
    <row r="13" spans="1:8" s="4" customFormat="1">
      <c r="A13" s="2"/>
      <c r="B13" s="2"/>
      <c r="C13" s="2"/>
      <c r="D13" s="8"/>
      <c r="E13" s="8"/>
      <c r="F13" s="22"/>
    </row>
    <row r="14" spans="1:8" s="11" customFormat="1" ht="60">
      <c r="A14" s="10" t="s">
        <v>1</v>
      </c>
      <c r="B14" s="10" t="s">
        <v>2</v>
      </c>
      <c r="C14" s="12" t="s">
        <v>11</v>
      </c>
      <c r="D14" s="12" t="s">
        <v>7</v>
      </c>
      <c r="E14" s="12" t="s">
        <v>9</v>
      </c>
      <c r="F14" s="47" t="s">
        <v>82</v>
      </c>
      <c r="G14" s="47" t="s">
        <v>84</v>
      </c>
    </row>
    <row r="15" spans="1:8" s="5" customFormat="1">
      <c r="A15" s="6" t="s">
        <v>12</v>
      </c>
      <c r="B15" s="6" t="s">
        <v>20</v>
      </c>
      <c r="C15" s="20" t="s">
        <v>14</v>
      </c>
      <c r="D15" s="38" t="s">
        <v>13</v>
      </c>
      <c r="E15" s="13" t="s">
        <v>13</v>
      </c>
      <c r="F15" s="57">
        <v>4022.44</v>
      </c>
      <c r="G15" s="55">
        <v>4021.95</v>
      </c>
    </row>
    <row r="16" spans="1:8" s="5" customFormat="1">
      <c r="A16" s="6" t="s">
        <v>17</v>
      </c>
      <c r="B16" s="6" t="s">
        <v>18</v>
      </c>
      <c r="C16" s="20" t="s">
        <v>18</v>
      </c>
      <c r="D16" s="38" t="s">
        <v>16</v>
      </c>
      <c r="E16" s="13" t="s">
        <v>13</v>
      </c>
      <c r="F16" s="43">
        <f>F17+F18+F19+F20+F21</f>
        <v>1430.8340000000001</v>
      </c>
      <c r="G16" s="18">
        <f>G17+G18+G20+G21</f>
        <v>1428.85</v>
      </c>
    </row>
    <row r="17" spans="1:7" s="3" customFormat="1" ht="25.5">
      <c r="A17" s="7" t="s">
        <v>21</v>
      </c>
      <c r="B17" s="7" t="s">
        <v>22</v>
      </c>
      <c r="C17" s="24" t="s">
        <v>22</v>
      </c>
      <c r="D17" s="38" t="s">
        <v>16</v>
      </c>
      <c r="E17" s="13" t="s">
        <v>15</v>
      </c>
      <c r="F17" s="43">
        <v>464.8</v>
      </c>
      <c r="G17" s="28">
        <v>464.8</v>
      </c>
    </row>
    <row r="18" spans="1:7" s="3" customFormat="1" ht="27.75" customHeight="1">
      <c r="A18" s="7" t="s">
        <v>24</v>
      </c>
      <c r="B18" s="7" t="s">
        <v>25</v>
      </c>
      <c r="C18" s="24" t="s">
        <v>25</v>
      </c>
      <c r="D18" s="38" t="s">
        <v>16</v>
      </c>
      <c r="E18" s="13" t="s">
        <v>26</v>
      </c>
      <c r="F18" s="44">
        <v>859.23400000000004</v>
      </c>
      <c r="G18" s="28">
        <v>857.25</v>
      </c>
    </row>
    <row r="19" spans="1:7" s="3" customFormat="1" ht="13.5" hidden="1" customHeight="1">
      <c r="A19" s="7"/>
      <c r="B19" s="7"/>
      <c r="C19" s="24" t="s">
        <v>77</v>
      </c>
      <c r="D19" s="38" t="s">
        <v>16</v>
      </c>
      <c r="E19" s="13" t="s">
        <v>76</v>
      </c>
      <c r="F19" s="44">
        <v>0</v>
      </c>
      <c r="G19" s="28">
        <v>0</v>
      </c>
    </row>
    <row r="20" spans="1:7" s="5" customFormat="1">
      <c r="A20" s="6" t="s">
        <v>24</v>
      </c>
      <c r="B20" s="6" t="s">
        <v>25</v>
      </c>
      <c r="C20" s="24" t="s">
        <v>34</v>
      </c>
      <c r="D20" s="38" t="s">
        <v>16</v>
      </c>
      <c r="E20" s="13" t="s">
        <v>32</v>
      </c>
      <c r="F20" s="48">
        <v>1</v>
      </c>
      <c r="G20" s="49">
        <v>1</v>
      </c>
    </row>
    <row r="21" spans="1:7" s="5" customFormat="1" ht="13.5" customHeight="1">
      <c r="A21" s="6" t="s">
        <v>24</v>
      </c>
      <c r="B21" s="6" t="s">
        <v>25</v>
      </c>
      <c r="C21" s="24" t="s">
        <v>36</v>
      </c>
      <c r="D21" s="38" t="s">
        <v>16</v>
      </c>
      <c r="E21" s="13" t="s">
        <v>49</v>
      </c>
      <c r="F21" s="43">
        <v>105.8</v>
      </c>
      <c r="G21" s="18">
        <v>105.8</v>
      </c>
    </row>
    <row r="22" spans="1:7" s="5" customFormat="1" hidden="1">
      <c r="A22" s="6" t="s">
        <v>30</v>
      </c>
      <c r="B22" s="6" t="s">
        <v>31</v>
      </c>
      <c r="C22" s="21" t="s">
        <v>27</v>
      </c>
      <c r="D22" s="34" t="s">
        <v>16</v>
      </c>
      <c r="E22" s="14" t="s">
        <v>49</v>
      </c>
      <c r="F22" s="45">
        <f>F23</f>
        <v>0</v>
      </c>
      <c r="G22" s="18"/>
    </row>
    <row r="23" spans="1:7" s="5" customFormat="1" ht="38.25" hidden="1">
      <c r="A23" s="6" t="s">
        <v>30</v>
      </c>
      <c r="B23" s="6" t="s">
        <v>31</v>
      </c>
      <c r="C23" s="21" t="s">
        <v>28</v>
      </c>
      <c r="D23" s="34" t="s">
        <v>16</v>
      </c>
      <c r="E23" s="14" t="s">
        <v>49</v>
      </c>
      <c r="F23" s="45">
        <f>F24</f>
        <v>0</v>
      </c>
      <c r="G23" s="18"/>
    </row>
    <row r="24" spans="1:7" s="5" customFormat="1" ht="38.25" hidden="1">
      <c r="A24" s="6" t="s">
        <v>30</v>
      </c>
      <c r="B24" s="6" t="s">
        <v>31</v>
      </c>
      <c r="C24" s="25" t="s">
        <v>48</v>
      </c>
      <c r="D24" s="34" t="s">
        <v>16</v>
      </c>
      <c r="E24" s="14" t="s">
        <v>49</v>
      </c>
      <c r="F24" s="45">
        <f>F25</f>
        <v>0</v>
      </c>
      <c r="G24" s="18"/>
    </row>
    <row r="25" spans="1:7" s="3" customFormat="1" hidden="1">
      <c r="A25" s="7" t="s">
        <v>33</v>
      </c>
      <c r="B25" s="7" t="s">
        <v>34</v>
      </c>
      <c r="C25" s="21" t="s">
        <v>23</v>
      </c>
      <c r="D25" s="34" t="s">
        <v>16</v>
      </c>
      <c r="E25" s="14" t="s">
        <v>49</v>
      </c>
      <c r="F25" s="45">
        <v>0</v>
      </c>
      <c r="G25" s="19"/>
    </row>
    <row r="26" spans="1:7" s="5" customFormat="1">
      <c r="A26" s="6" t="s">
        <v>35</v>
      </c>
      <c r="B26" s="6" t="s">
        <v>36</v>
      </c>
      <c r="C26" s="26" t="s">
        <v>50</v>
      </c>
      <c r="D26" s="39" t="s">
        <v>15</v>
      </c>
      <c r="E26" s="27" t="s">
        <v>13</v>
      </c>
      <c r="F26" s="44">
        <f>F27</f>
        <v>95.9</v>
      </c>
      <c r="G26" s="18">
        <f>G27</f>
        <v>99.2</v>
      </c>
    </row>
    <row r="27" spans="1:7" s="5" customFormat="1">
      <c r="A27" s="6" t="s">
        <v>35</v>
      </c>
      <c r="B27" s="6" t="s">
        <v>36</v>
      </c>
      <c r="C27" s="29" t="s">
        <v>51</v>
      </c>
      <c r="D27" s="39" t="s">
        <v>15</v>
      </c>
      <c r="E27" s="27" t="s">
        <v>19</v>
      </c>
      <c r="F27" s="44">
        <v>95.9</v>
      </c>
      <c r="G27" s="18">
        <v>99.2</v>
      </c>
    </row>
    <row r="28" spans="1:7" s="5" customFormat="1">
      <c r="A28" s="6"/>
      <c r="B28" s="6"/>
      <c r="C28" s="29" t="s">
        <v>62</v>
      </c>
      <c r="D28" s="39" t="s">
        <v>19</v>
      </c>
      <c r="E28" s="27" t="s">
        <v>13</v>
      </c>
      <c r="F28" s="44">
        <f>F29</f>
        <v>1109.3</v>
      </c>
      <c r="G28" s="49">
        <f>G29</f>
        <v>1109.3</v>
      </c>
    </row>
    <row r="29" spans="1:7" s="5" customFormat="1">
      <c r="A29" s="6"/>
      <c r="B29" s="6"/>
      <c r="C29" s="29" t="s">
        <v>61</v>
      </c>
      <c r="D29" s="39" t="s">
        <v>19</v>
      </c>
      <c r="E29" s="27" t="s">
        <v>60</v>
      </c>
      <c r="F29" s="44">
        <v>1109.3</v>
      </c>
      <c r="G29" s="49">
        <v>1109.3</v>
      </c>
    </row>
    <row r="30" spans="1:7" s="5" customFormat="1" ht="11.25" customHeight="1">
      <c r="A30" s="6"/>
      <c r="B30" s="6"/>
      <c r="C30" s="29" t="s">
        <v>59</v>
      </c>
      <c r="D30" s="39" t="s">
        <v>26</v>
      </c>
      <c r="E30" s="27" t="s">
        <v>13</v>
      </c>
      <c r="F30" s="51">
        <f>F31+F32</f>
        <v>252</v>
      </c>
      <c r="G30" s="18">
        <f>G31+G32</f>
        <v>255.4</v>
      </c>
    </row>
    <row r="31" spans="1:7" s="5" customFormat="1" ht="9" hidden="1" customHeight="1">
      <c r="A31" s="6"/>
      <c r="B31" s="6"/>
      <c r="C31" s="29" t="s">
        <v>72</v>
      </c>
      <c r="D31" s="39" t="s">
        <v>26</v>
      </c>
      <c r="E31" s="27" t="s">
        <v>73</v>
      </c>
      <c r="F31" s="51">
        <v>0</v>
      </c>
      <c r="G31" s="49">
        <v>0</v>
      </c>
    </row>
    <row r="32" spans="1:7" s="5" customFormat="1">
      <c r="A32" s="6"/>
      <c r="B32" s="6"/>
      <c r="C32" s="29" t="s">
        <v>65</v>
      </c>
      <c r="D32" s="39" t="s">
        <v>26</v>
      </c>
      <c r="E32" s="27" t="s">
        <v>63</v>
      </c>
      <c r="F32" s="51">
        <v>252</v>
      </c>
      <c r="G32" s="18">
        <v>255.4</v>
      </c>
    </row>
    <row r="33" spans="1:7" s="5" customFormat="1" ht="24" hidden="1" customHeight="1">
      <c r="A33" s="6"/>
      <c r="B33" s="6"/>
      <c r="C33" s="37" t="s">
        <v>66</v>
      </c>
      <c r="D33" s="34" t="s">
        <v>26</v>
      </c>
      <c r="E33" s="14" t="s">
        <v>63</v>
      </c>
      <c r="F33" s="45">
        <f>F34</f>
        <v>0</v>
      </c>
      <c r="G33" s="18"/>
    </row>
    <row r="34" spans="1:7" s="5" customFormat="1" ht="51.75" hidden="1" customHeight="1">
      <c r="A34" s="6"/>
      <c r="B34" s="6"/>
      <c r="C34" s="37" t="s">
        <v>67</v>
      </c>
      <c r="D34" s="34" t="s">
        <v>26</v>
      </c>
      <c r="E34" s="14" t="s">
        <v>63</v>
      </c>
      <c r="F34" s="45">
        <f>F35+F36</f>
        <v>0</v>
      </c>
      <c r="G34" s="18"/>
    </row>
    <row r="35" spans="1:7" s="5" customFormat="1" hidden="1">
      <c r="A35" s="6"/>
      <c r="B35" s="6"/>
      <c r="C35" s="36" t="s">
        <v>68</v>
      </c>
      <c r="D35" s="34" t="s">
        <v>26</v>
      </c>
      <c r="E35" s="14" t="s">
        <v>63</v>
      </c>
      <c r="F35" s="45">
        <v>0</v>
      </c>
      <c r="G35" s="18"/>
    </row>
    <row r="36" spans="1:7" s="5" customFormat="1" ht="25.5" hidden="1">
      <c r="A36" s="6"/>
      <c r="B36" s="6"/>
      <c r="C36" s="36" t="s">
        <v>69</v>
      </c>
      <c r="D36" s="34" t="s">
        <v>26</v>
      </c>
      <c r="E36" s="14" t="s">
        <v>63</v>
      </c>
      <c r="F36" s="45">
        <v>0</v>
      </c>
      <c r="G36" s="18"/>
    </row>
    <row r="37" spans="1:7" s="5" customFormat="1" hidden="1">
      <c r="A37" s="6"/>
      <c r="B37" s="6"/>
      <c r="C37" s="40" t="s">
        <v>58</v>
      </c>
      <c r="D37" s="39" t="s">
        <v>26</v>
      </c>
      <c r="E37" s="27" t="s">
        <v>57</v>
      </c>
      <c r="F37" s="44">
        <v>0</v>
      </c>
      <c r="G37" s="18"/>
    </row>
    <row r="38" spans="1:7" s="5" customFormat="1">
      <c r="A38" s="6" t="s">
        <v>38</v>
      </c>
      <c r="B38" s="6" t="s">
        <v>39</v>
      </c>
      <c r="C38" s="24" t="s">
        <v>39</v>
      </c>
      <c r="D38" s="38" t="s">
        <v>29</v>
      </c>
      <c r="E38" s="13" t="s">
        <v>13</v>
      </c>
      <c r="F38" s="43">
        <f>F39+F43+F42</f>
        <v>21.3</v>
      </c>
      <c r="G38" s="49">
        <f>G42+G43</f>
        <v>21.3</v>
      </c>
    </row>
    <row r="39" spans="1:7" s="5" customFormat="1" hidden="1">
      <c r="A39" s="6"/>
      <c r="B39" s="6"/>
      <c r="C39" s="42" t="s">
        <v>53</v>
      </c>
      <c r="D39" s="38" t="s">
        <v>29</v>
      </c>
      <c r="E39" s="13" t="s">
        <v>15</v>
      </c>
      <c r="F39" s="43">
        <f>F40</f>
        <v>0</v>
      </c>
      <c r="G39" s="49"/>
    </row>
    <row r="40" spans="1:7" s="5" customFormat="1" hidden="1">
      <c r="A40" s="6"/>
      <c r="B40" s="6"/>
      <c r="C40" s="31" t="s">
        <v>54</v>
      </c>
      <c r="D40" s="41" t="s">
        <v>29</v>
      </c>
      <c r="E40" s="32" t="s">
        <v>15</v>
      </c>
      <c r="F40" s="43">
        <f>F41</f>
        <v>0</v>
      </c>
      <c r="G40" s="49"/>
    </row>
    <row r="41" spans="1:7" s="5" customFormat="1" hidden="1">
      <c r="A41" s="6"/>
      <c r="B41" s="6"/>
      <c r="C41" s="21" t="s">
        <v>23</v>
      </c>
      <c r="D41" s="41" t="s">
        <v>29</v>
      </c>
      <c r="E41" s="32" t="s">
        <v>15</v>
      </c>
      <c r="F41" s="43">
        <v>0</v>
      </c>
      <c r="G41" s="49"/>
    </row>
    <row r="42" spans="1:7" s="5" customFormat="1" hidden="1">
      <c r="A42" s="6"/>
      <c r="B42" s="6"/>
      <c r="C42" s="29" t="s">
        <v>53</v>
      </c>
      <c r="D42" s="39" t="s">
        <v>29</v>
      </c>
      <c r="E42" s="27" t="s">
        <v>15</v>
      </c>
      <c r="F42" s="44">
        <v>0</v>
      </c>
      <c r="G42" s="49">
        <v>0</v>
      </c>
    </row>
    <row r="43" spans="1:7" s="5" customFormat="1">
      <c r="A43" s="6"/>
      <c r="B43" s="6"/>
      <c r="C43" s="24" t="s">
        <v>52</v>
      </c>
      <c r="D43" s="38" t="s">
        <v>29</v>
      </c>
      <c r="E43" s="13" t="s">
        <v>19</v>
      </c>
      <c r="F43" s="43">
        <v>21.3</v>
      </c>
      <c r="G43" s="49">
        <v>21.3</v>
      </c>
    </row>
    <row r="44" spans="1:7" s="5" customFormat="1" hidden="1">
      <c r="A44" s="6"/>
      <c r="B44" s="6"/>
      <c r="C44" s="21" t="s">
        <v>27</v>
      </c>
      <c r="D44" s="41" t="s">
        <v>29</v>
      </c>
      <c r="E44" s="32" t="s">
        <v>19</v>
      </c>
      <c r="F44" s="46">
        <f>F45</f>
        <v>0</v>
      </c>
      <c r="G44" s="18"/>
    </row>
    <row r="45" spans="1:7" s="5" customFormat="1" ht="38.25" hidden="1">
      <c r="A45" s="6"/>
      <c r="B45" s="6"/>
      <c r="C45" s="33" t="s">
        <v>55</v>
      </c>
      <c r="D45" s="41" t="s">
        <v>29</v>
      </c>
      <c r="E45" s="32" t="s">
        <v>19</v>
      </c>
      <c r="F45" s="46">
        <f>F46</f>
        <v>0</v>
      </c>
      <c r="G45" s="18"/>
    </row>
    <row r="46" spans="1:7" s="5" customFormat="1" ht="51" hidden="1">
      <c r="A46" s="6"/>
      <c r="B46" s="6"/>
      <c r="C46" s="33" t="s">
        <v>56</v>
      </c>
      <c r="D46" s="41" t="s">
        <v>29</v>
      </c>
      <c r="E46" s="32" t="s">
        <v>19</v>
      </c>
      <c r="F46" s="46">
        <v>0</v>
      </c>
      <c r="G46" s="18"/>
    </row>
    <row r="47" spans="1:7" s="5" customFormat="1" hidden="1">
      <c r="A47" s="6"/>
      <c r="B47" s="6"/>
      <c r="C47" s="21" t="s">
        <v>27</v>
      </c>
      <c r="D47" s="41" t="s">
        <v>29</v>
      </c>
      <c r="E47" s="32" t="s">
        <v>19</v>
      </c>
      <c r="F47" s="46">
        <f>F48</f>
        <v>0</v>
      </c>
      <c r="G47" s="18"/>
    </row>
    <row r="48" spans="1:7" s="5" customFormat="1" hidden="1">
      <c r="A48" s="6"/>
      <c r="B48" s="6"/>
      <c r="C48" s="35" t="s">
        <v>40</v>
      </c>
      <c r="D48" s="41" t="s">
        <v>29</v>
      </c>
      <c r="E48" s="32" t="s">
        <v>19</v>
      </c>
      <c r="F48" s="46">
        <f>F49</f>
        <v>0</v>
      </c>
      <c r="G48" s="18"/>
    </row>
    <row r="49" spans="1:7" s="5" customFormat="1" ht="42" hidden="1" customHeight="1">
      <c r="A49" s="6"/>
      <c r="B49" s="6"/>
      <c r="C49" s="35" t="s">
        <v>70</v>
      </c>
      <c r="D49" s="41" t="s">
        <v>29</v>
      </c>
      <c r="E49" s="32" t="s">
        <v>19</v>
      </c>
      <c r="F49" s="46">
        <f>F50</f>
        <v>0</v>
      </c>
      <c r="G49" s="18"/>
    </row>
    <row r="50" spans="1:7" s="5" customFormat="1" hidden="1">
      <c r="A50" s="6"/>
      <c r="B50" s="6"/>
      <c r="C50" s="21" t="s">
        <v>23</v>
      </c>
      <c r="D50" s="41" t="s">
        <v>29</v>
      </c>
      <c r="E50" s="32" t="s">
        <v>19</v>
      </c>
      <c r="F50" s="46">
        <v>0</v>
      </c>
      <c r="G50" s="18"/>
    </row>
    <row r="51" spans="1:7" s="5" customFormat="1" ht="12.75" customHeight="1">
      <c r="A51" s="6" t="s">
        <v>41</v>
      </c>
      <c r="B51" s="6" t="s">
        <v>42</v>
      </c>
      <c r="C51" s="24" t="s">
        <v>81</v>
      </c>
      <c r="D51" s="38" t="s">
        <v>37</v>
      </c>
      <c r="E51" s="13" t="s">
        <v>13</v>
      </c>
      <c r="F51" s="43">
        <f>F52</f>
        <v>1107.2</v>
      </c>
      <c r="G51" s="18">
        <f>G52</f>
        <v>1107.9000000000001</v>
      </c>
    </row>
    <row r="52" spans="1:7" s="5" customFormat="1" ht="12.75" customHeight="1">
      <c r="A52" s="6" t="s">
        <v>41</v>
      </c>
      <c r="B52" s="6" t="s">
        <v>42</v>
      </c>
      <c r="C52" s="24" t="s">
        <v>43</v>
      </c>
      <c r="D52" s="38" t="s">
        <v>37</v>
      </c>
      <c r="E52" s="13" t="s">
        <v>16</v>
      </c>
      <c r="F52" s="43">
        <v>1107.2</v>
      </c>
      <c r="G52" s="18">
        <v>1107.9000000000001</v>
      </c>
    </row>
    <row r="53" spans="1:7" s="5" customFormat="1" ht="1.5" hidden="1" customHeight="1">
      <c r="A53" s="6"/>
      <c r="B53" s="6"/>
      <c r="C53" s="24" t="s">
        <v>74</v>
      </c>
      <c r="D53" s="38" t="s">
        <v>60</v>
      </c>
      <c r="E53" s="13" t="s">
        <v>13</v>
      </c>
      <c r="F53" s="56">
        <f>F54</f>
        <v>0</v>
      </c>
      <c r="G53" s="49">
        <f>G54</f>
        <v>0</v>
      </c>
    </row>
    <row r="54" spans="1:7" s="5" customFormat="1" ht="13.5" hidden="1" customHeight="1">
      <c r="A54" s="6"/>
      <c r="B54" s="6"/>
      <c r="C54" s="24" t="s">
        <v>75</v>
      </c>
      <c r="D54" s="38" t="s">
        <v>60</v>
      </c>
      <c r="E54" s="13" t="s">
        <v>16</v>
      </c>
      <c r="F54" s="56">
        <v>0</v>
      </c>
      <c r="G54" s="49">
        <v>0</v>
      </c>
    </row>
    <row r="55" spans="1:7" s="5" customFormat="1" hidden="1">
      <c r="A55" s="6" t="s">
        <v>44</v>
      </c>
      <c r="B55" s="6" t="s">
        <v>45</v>
      </c>
      <c r="C55" s="24" t="s">
        <v>47</v>
      </c>
      <c r="D55" s="38" t="s">
        <v>32</v>
      </c>
      <c r="E55" s="13" t="s">
        <v>13</v>
      </c>
      <c r="F55" s="48">
        <f>F56</f>
        <v>0</v>
      </c>
      <c r="G55" s="49">
        <f>G56</f>
        <v>0</v>
      </c>
    </row>
    <row r="56" spans="1:7" s="3" customFormat="1" hidden="1">
      <c r="A56" s="7" t="s">
        <v>46</v>
      </c>
      <c r="B56" s="7" t="s">
        <v>47</v>
      </c>
      <c r="C56" s="24" t="s">
        <v>0</v>
      </c>
      <c r="D56" s="38" t="s">
        <v>32</v>
      </c>
      <c r="E56" s="13" t="s">
        <v>15</v>
      </c>
      <c r="F56" s="48">
        <v>0</v>
      </c>
      <c r="G56" s="50">
        <v>0</v>
      </c>
    </row>
    <row r="57" spans="1:7" ht="25.5">
      <c r="C57" s="54" t="s">
        <v>79</v>
      </c>
      <c r="D57" s="27" t="s">
        <v>78</v>
      </c>
      <c r="E57" s="27" t="s">
        <v>13</v>
      </c>
      <c r="F57" s="52">
        <f>F58</f>
        <v>5.9059999999999997</v>
      </c>
      <c r="G57" s="53">
        <f>G58</f>
        <v>0</v>
      </c>
    </row>
    <row r="58" spans="1:7">
      <c r="C58" s="54" t="s">
        <v>80</v>
      </c>
      <c r="D58" s="27" t="s">
        <v>78</v>
      </c>
      <c r="E58" s="27" t="s">
        <v>19</v>
      </c>
      <c r="F58" s="52">
        <v>5.9059999999999997</v>
      </c>
      <c r="G58" s="53">
        <v>0</v>
      </c>
    </row>
    <row r="59" spans="1:7">
      <c r="F59" s="23"/>
    </row>
    <row r="60" spans="1:7">
      <c r="F60" s="23"/>
    </row>
    <row r="61" spans="1:7">
      <c r="F61" s="23"/>
    </row>
    <row r="62" spans="1:7">
      <c r="F62" s="23"/>
    </row>
    <row r="63" spans="1:7">
      <c r="F63" s="23"/>
    </row>
    <row r="64" spans="1:7">
      <c r="F64" s="23"/>
    </row>
  </sheetData>
  <mergeCells count="8">
    <mergeCell ref="C11:F11"/>
    <mergeCell ref="C12:F12"/>
    <mergeCell ref="C10:F10"/>
    <mergeCell ref="D3:H3"/>
    <mergeCell ref="D4:H4"/>
    <mergeCell ref="D5:H5"/>
    <mergeCell ref="D6:H8"/>
    <mergeCell ref="E9:G9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</cp:lastModifiedBy>
  <cp:lastPrinted>2020-11-18T20:01:48Z</cp:lastPrinted>
  <dcterms:created xsi:type="dcterms:W3CDTF">2006-11-13T08:19:40Z</dcterms:created>
  <dcterms:modified xsi:type="dcterms:W3CDTF">2021-12-29T05:10:46Z</dcterms:modified>
</cp:coreProperties>
</file>