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Дума 3-13 2022г. бюджет\"/>
    </mc:Choice>
  </mc:AlternateContent>
  <bookViews>
    <workbookView xWindow="120" yWindow="45" windowWidth="12120" windowHeight="912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Лист1!$D$14:$E$58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39" i="1" l="1"/>
  <c r="F55" i="1"/>
  <c r="F53" i="1"/>
  <c r="F59" i="1"/>
  <c r="F27" i="1"/>
  <c r="F57" i="1"/>
  <c r="F31" i="1"/>
  <c r="F29" i="1"/>
  <c r="F41" i="1"/>
  <c r="F40" i="1" s="1"/>
  <c r="F35" i="1"/>
  <c r="F34" i="1" s="1"/>
  <c r="F51" i="1"/>
  <c r="F50" i="1" s="1"/>
  <c r="F49" i="1" s="1"/>
  <c r="F25" i="1"/>
  <c r="F24" i="1" s="1"/>
  <c r="F23" i="1" s="1"/>
  <c r="F47" i="1"/>
  <c r="F46" i="1"/>
  <c r="F15" i="1" l="1"/>
</calcChain>
</file>

<file path=xl/sharedStrings.xml><?xml version="1.0" encoding="utf-8"?>
<sst xmlns="http://schemas.openxmlformats.org/spreadsheetml/2006/main" count="192" uniqueCount="90">
  <si>
    <t>Массовый спорт</t>
  </si>
  <si>
    <t>Сумма всего (тыс. руб.)</t>
  </si>
  <si>
    <t>ФКР Код</t>
  </si>
  <si>
    <t>ФКР Описание</t>
  </si>
  <si>
    <t>Формула
Сумма с поправками (тыс. руб.)</t>
  </si>
  <si>
    <t>ФКР
Код</t>
  </si>
  <si>
    <t>ФКР
Описание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</si>
  <si>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</si>
  <si>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</si>
  <si>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</si>
  <si>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</si>
  <si>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</si>
  <si>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</si>
  <si>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</si>
  <si>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</si>
  <si>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</si>
  <si>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</si>
  <si>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</si>
  <si>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</si>
  <si>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</si>
  <si>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</si>
  <si>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</si>
  <si>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</si>
  <si>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</si>
  <si>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</si>
  <si>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</si>
  <si>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</si>
  <si>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</si>
  <si>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</si>
  <si>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</si>
  <si>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</si>
  <si>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</si>
  <si>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</si>
  <si>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</si>
  <si>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</si>
  <si>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</si>
  <si>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0114</t>
  </si>
  <si>
    <t>Другие общегосударственные вопросы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</si>
  <si>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</si>
  <si>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</si>
  <si>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</si>
  <si>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</si>
  <si>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</si>
  <si>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</si>
  <si>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Культура</t>
  </si>
  <si>
    <t>0902</t>
  </si>
  <si>
    <t>Амбулаторная помощь</t>
  </si>
  <si>
    <t>0908</t>
  </si>
  <si>
    <t>Физическая культура и спорт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</si>
  <si>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</si>
  <si>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</si>
  <si>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</si>
  <si>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</si>
  <si>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</si>
  <si>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Коммунальное хозяйство</t>
  </si>
  <si>
    <t>Мероприятия в области коммунального хозяйства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</si>
  <si>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</si>
  <si>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</si>
  <si>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12</t>
  </si>
  <si>
    <t>Другие вопросы в области национальной экономики</t>
  </si>
  <si>
    <t>Национальная экономика</t>
  </si>
  <si>
    <t>10</t>
  </si>
  <si>
    <t>Обеспечение пожарной безопасности</t>
  </si>
  <si>
    <t>Национальная безопасность и правоохранительная деятельность</t>
  </si>
  <si>
    <t>09</t>
  </si>
  <si>
    <t xml:space="preserve">РАСПРЕДЕЛЕНИЕ БЮДЖЕТНЫХ АССИГНОВАНИЙ 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</si>
  <si>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</si>
  <si>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</si>
  <si>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</si>
  <si>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</si>
  <si>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</si>
  <si>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</si>
  <si>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сельской Думы</t>
  </si>
  <si>
    <t>Водное хозяйство</t>
  </si>
  <si>
    <t>06</t>
  </si>
  <si>
    <t>Социальная политика</t>
  </si>
  <si>
    <t>Пенсионное обеспечение</t>
  </si>
  <si>
    <t>07</t>
  </si>
  <si>
    <t>Обеспечение проведения выборов и референдумов</t>
  </si>
  <si>
    <t>Культура, кинематография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</si>
  <si>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</si>
  <si>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</si>
  <si>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</si>
  <si>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 на 2022 год по разделами и подразделам классификации расходов бюджетов</t>
  </si>
  <si>
    <t>Приложение №5</t>
  </si>
  <si>
    <t>к решениюДонауровской</t>
  </si>
  <si>
    <t xml:space="preserve">"О бюджете Донауровского сельского поселения на  2022  год и на плановый период 2023 и 2024 годов»    </t>
  </si>
  <si>
    <t>Проведение выборов и референдумов</t>
  </si>
  <si>
    <t>1432,42</t>
  </si>
  <si>
    <t>№3/13 от 09.11.2022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</si>
</sst>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0" xfId="0" quotePrefix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4" fillId="0" borderId="0" xfId="0" applyNumberFormat="1" applyFont="1"/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/>
    <xf numFmtId="0" fontId="3" fillId="0" borderId="1" xfId="0" applyNumberFormat="1" applyFont="1" applyBorder="1" applyAlignment="1">
      <alignment wrapText="1"/>
    </xf>
    <xf numFmtId="11" fontId="2" fillId="0" borderId="1" xfId="0" applyNumberFormat="1" applyFont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11" fontId="3" fillId="0" borderId="1" xfId="0" applyNumberFormat="1" applyFont="1" applyBorder="1" applyAlignment="1">
      <alignment horizontal="left" wrapText="1"/>
    </xf>
    <xf numFmtId="11" fontId="7" fillId="0" borderId="1" xfId="0" applyNumberFormat="1" applyFont="1" applyBorder="1" applyAlignment="1">
      <alignment vertical="top" wrapText="1"/>
    </xf>
    <xf numFmtId="11" fontId="8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/>
    <xf numFmtId="11" fontId="9" fillId="0" borderId="1" xfId="0" applyNumberFormat="1" applyFont="1" applyBorder="1" applyAlignment="1">
      <alignment horizontal="left" wrapText="1"/>
    </xf>
    <xf numFmtId="0" fontId="6" fillId="2" borderId="1" xfId="0" applyFont="1" applyFill="1" applyBorder="1"/>
    <xf numFmtId="0" fontId="1" fillId="0" borderId="0" xfId="0" applyFont="1" applyFill="1" applyAlignment="1">
      <alignment horizontal="right" wrapText="1"/>
    </xf>
    <xf numFmtId="11" fontId="7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165" fontId="3" fillId="2" borderId="1" xfId="0" applyNumberFormat="1" applyFont="1" applyFill="1" applyBorder="1"/>
    <xf numFmtId="165" fontId="9" fillId="2" borderId="1" xfId="0" applyNumberFormat="1" applyFont="1" applyFill="1" applyBorder="1"/>
    <xf numFmtId="0" fontId="9" fillId="0" borderId="1" xfId="0" applyFont="1" applyFill="1" applyBorder="1"/>
    <xf numFmtId="49" fontId="9" fillId="0" borderId="1" xfId="0" applyNumberFormat="1" applyFont="1" applyBorder="1" applyAlignment="1">
      <alignment wrapText="1"/>
    </xf>
    <xf numFmtId="164" fontId="3" fillId="2" borderId="1" xfId="0" applyNumberFormat="1" applyFont="1" applyFill="1" applyBorder="1"/>
    <xf numFmtId="2" fontId="9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66"/>
  <sheetViews>
    <sheetView tabSelected="1" topLeftCell="C2" zoomScale="90" workbookViewId="0">
      <selection activeCell="C10" sqref="C10:F10"/>
    </sheetView>
  </sheetViews>
  <sheetFormatPr defaultRowHeight="12.75" x14ac:dyDescent="0.2"/>
  <cols>
    <col min="1" max="2" width="0" style="1" hidden="1" customWidth="1"/>
    <col min="3" max="3" width="90.140625" style="1" customWidth="1"/>
    <col min="4" max="4" width="9.140625" style="9"/>
    <col min="5" max="5" width="12.140625" style="9" customWidth="1"/>
    <col min="6" max="6" width="15.7109375" style="16" customWidth="1"/>
  </cols>
  <sheetData>
    <row r="1" spans="1:6" s="4" customFormat="1" ht="51" hidden="1" x14ac:dyDescent="0.2">
      <c r="A1" s="2" t="s">
        <v>5</v>
      </c>
      <c r="B1" s="2" t="s">
        <v>6</v>
      </c>
      <c r="C1" s="2" t="s">
        <v>11</v>
      </c>
      <c r="D1" s="8" t="s">
        <v>7</v>
      </c>
      <c r="E1" s="8" t="s">
        <v>9</v>
      </c>
      <c r="F1" s="17" t="s">
        <v>4</v>
      </c>
    </row>
    <row r="2" spans="1:6" s="4" customFormat="1" ht="15" customHeight="1" x14ac:dyDescent="0.25">
      <c r="A2" s="2"/>
      <c r="B2" s="2"/>
      <c r="C2" s="15"/>
      <c r="D2" s="15"/>
      <c r="E2" s="15"/>
      <c r="F2" s="32"/>
    </row>
    <row r="3" spans="1:6" s="4" customFormat="1" ht="15" customHeight="1" x14ac:dyDescent="0.25">
      <c r="A3" s="2"/>
      <c r="B3" s="2"/>
      <c r="C3" s="15"/>
      <c r="D3" s="55" t="s">
        <v>84</v>
      </c>
      <c r="E3" s="55"/>
      <c r="F3" s="55"/>
    </row>
    <row r="4" spans="1:6" s="4" customFormat="1" ht="15" customHeight="1" x14ac:dyDescent="0.25">
      <c r="A4" s="2"/>
      <c r="B4" s="2"/>
      <c r="C4" s="15"/>
      <c r="D4" s="55" t="s">
        <v>85</v>
      </c>
      <c r="E4" s="55"/>
      <c r="F4" s="55"/>
    </row>
    <row r="5" spans="1:6" s="4" customFormat="1" ht="15" customHeight="1" x14ac:dyDescent="0.25">
      <c r="A5" s="2"/>
      <c r="B5" s="2"/>
      <c r="C5" s="15"/>
      <c r="D5" s="55" t="s">
        <v>72</v>
      </c>
      <c r="E5" s="55"/>
      <c r="F5" s="55"/>
    </row>
    <row r="6" spans="1:6" s="4" customFormat="1" ht="15" customHeight="1" x14ac:dyDescent="0.25">
      <c r="A6" s="2"/>
      <c r="B6" s="2"/>
      <c r="C6" s="15"/>
      <c r="D6" s="56" t="s">
        <v>86</v>
      </c>
      <c r="E6" s="56"/>
      <c r="F6" s="56"/>
    </row>
    <row r="7" spans="1:6" s="4" customFormat="1" ht="15" customHeight="1" x14ac:dyDescent="0.25">
      <c r="A7" s="2"/>
      <c r="B7" s="2"/>
      <c r="C7" s="15"/>
      <c r="D7" s="56"/>
      <c r="E7" s="56"/>
      <c r="F7" s="56"/>
    </row>
    <row r="8" spans="1:6" s="4" customFormat="1" ht="31.5" customHeight="1" x14ac:dyDescent="0.25">
      <c r="A8" s="2"/>
      <c r="B8" s="2"/>
      <c r="C8" s="15"/>
      <c r="D8" s="56"/>
      <c r="E8" s="56"/>
      <c r="F8" s="56"/>
    </row>
    <row r="9" spans="1:6" s="4" customFormat="1" ht="15" customHeight="1" x14ac:dyDescent="0.25">
      <c r="A9" s="2"/>
      <c r="B9" s="2"/>
      <c r="C9" s="15"/>
      <c r="D9" s="53" t="s">
        <v>89</v>
      </c>
      <c r="E9" s="53"/>
      <c r="F9" s="53"/>
    </row>
    <row r="10" spans="1:6" s="4" customFormat="1" ht="16.5" customHeight="1" x14ac:dyDescent="0.25">
      <c r="A10" s="2"/>
      <c r="B10" s="2"/>
      <c r="C10" s="54" t="s">
        <v>65</v>
      </c>
      <c r="D10" s="54"/>
      <c r="E10" s="54"/>
      <c r="F10" s="54"/>
    </row>
    <row r="11" spans="1:6" s="4" customFormat="1" ht="15.75" x14ac:dyDescent="0.25">
      <c r="A11" s="2"/>
      <c r="B11" s="2"/>
      <c r="C11" s="53" t="s">
        <v>83</v>
      </c>
      <c r="D11" s="53"/>
      <c r="E11" s="53"/>
      <c r="F11" s="53"/>
    </row>
    <row r="12" spans="1:6" s="4" customFormat="1" ht="15.75" x14ac:dyDescent="0.25">
      <c r="A12" s="2"/>
      <c r="B12" s="2"/>
      <c r="C12" s="53"/>
      <c r="D12" s="53"/>
      <c r="E12" s="53"/>
      <c r="F12" s="53"/>
    </row>
    <row r="13" spans="1:6" s="4" customFormat="1" x14ac:dyDescent="0.2">
      <c r="A13" s="2"/>
      <c r="B13" s="2"/>
      <c r="C13" s="2"/>
      <c r="D13" s="8"/>
      <c r="E13" s="8"/>
      <c r="F13" s="22"/>
    </row>
    <row r="14" spans="1:6" s="11" customFormat="1" ht="38.25" x14ac:dyDescent="0.2">
      <c r="A14" s="10" t="s">
        <v>2</v>
      </c>
      <c r="B14" s="10" t="s">
        <v>3</v>
      </c>
      <c r="C14" s="12" t="s">
        <v>12</v>
      </c>
      <c r="D14" s="12" t="s">
        <v>8</v>
      </c>
      <c r="E14" s="12" t="s">
        <v>10</v>
      </c>
      <c r="F14" s="23" t="s">
        <v>1</v>
      </c>
    </row>
    <row r="15" spans="1:6" s="5" customFormat="1" x14ac:dyDescent="0.2">
      <c r="A15" s="6" t="s">
        <v>13</v>
      </c>
      <c r="B15" s="6" t="s">
        <v>21</v>
      </c>
      <c r="C15" s="20" t="s">
        <v>15</v>
      </c>
      <c r="D15" s="40" t="s">
        <v>14</v>
      </c>
      <c r="E15" s="13" t="s">
        <v>14</v>
      </c>
      <c r="F15" s="51">
        <f>F16+F27+F29+F31+F39+F53+F59</f>
        <v>4253.6516799999999</v>
      </c>
    </row>
    <row r="16" spans="1:6" s="5" customFormat="1" x14ac:dyDescent="0.2">
      <c r="A16" s="6" t="s">
        <v>18</v>
      </c>
      <c r="B16" s="6" t="s">
        <v>19</v>
      </c>
      <c r="C16" s="20" t="s">
        <v>19</v>
      </c>
      <c r="D16" s="40" t="s">
        <v>17</v>
      </c>
      <c r="E16" s="13" t="s">
        <v>14</v>
      </c>
      <c r="F16" s="51" t="s">
        <v>88</v>
      </c>
    </row>
    <row r="17" spans="1:6" s="3" customFormat="1" ht="25.5" x14ac:dyDescent="0.2">
      <c r="A17" s="7" t="s">
        <v>22</v>
      </c>
      <c r="B17" s="7" t="s">
        <v>23</v>
      </c>
      <c r="C17" s="25" t="s">
        <v>23</v>
      </c>
      <c r="D17" s="40" t="s">
        <v>17</v>
      </c>
      <c r="E17" s="13" t="s">
        <v>16</v>
      </c>
      <c r="F17" s="18">
        <v>464.8</v>
      </c>
    </row>
    <row r="18" spans="1:6" s="3" customFormat="1" ht="38.25" x14ac:dyDescent="0.2">
      <c r="A18" s="7"/>
      <c r="B18" s="7"/>
      <c r="C18" s="25" t="s">
        <v>26</v>
      </c>
      <c r="D18" s="40" t="s">
        <v>17</v>
      </c>
      <c r="E18" s="13" t="s">
        <v>27</v>
      </c>
      <c r="F18" s="29">
        <v>802.85</v>
      </c>
    </row>
    <row r="19" spans="1:6" s="3" customFormat="1" ht="15" customHeight="1" x14ac:dyDescent="0.2">
      <c r="A19" s="7" t="s">
        <v>25</v>
      </c>
      <c r="B19" s="7" t="s">
        <v>26</v>
      </c>
      <c r="C19" s="25" t="s">
        <v>87</v>
      </c>
      <c r="D19" s="40" t="s">
        <v>17</v>
      </c>
      <c r="E19" s="13" t="s">
        <v>77</v>
      </c>
      <c r="F19" s="29">
        <v>15</v>
      </c>
    </row>
    <row r="20" spans="1:6" s="3" customFormat="1" ht="12" hidden="1" customHeight="1" x14ac:dyDescent="0.2">
      <c r="A20" s="7"/>
      <c r="B20" s="7"/>
      <c r="C20" s="25" t="s">
        <v>78</v>
      </c>
      <c r="D20" s="40" t="s">
        <v>17</v>
      </c>
      <c r="E20" s="13" t="s">
        <v>77</v>
      </c>
      <c r="F20" s="29">
        <v>0</v>
      </c>
    </row>
    <row r="21" spans="1:6" s="5" customFormat="1" x14ac:dyDescent="0.2">
      <c r="A21" s="6" t="s">
        <v>25</v>
      </c>
      <c r="B21" s="6" t="s">
        <v>26</v>
      </c>
      <c r="C21" s="25" t="s">
        <v>35</v>
      </c>
      <c r="D21" s="40" t="s">
        <v>17</v>
      </c>
      <c r="E21" s="13" t="s">
        <v>33</v>
      </c>
      <c r="F21" s="45">
        <v>1</v>
      </c>
    </row>
    <row r="22" spans="1:6" s="5" customFormat="1" ht="13.5" customHeight="1" x14ac:dyDescent="0.2">
      <c r="A22" s="6" t="s">
        <v>25</v>
      </c>
      <c r="B22" s="6" t="s">
        <v>26</v>
      </c>
      <c r="C22" s="25" t="s">
        <v>37</v>
      </c>
      <c r="D22" s="40" t="s">
        <v>17</v>
      </c>
      <c r="E22" s="13" t="s">
        <v>50</v>
      </c>
      <c r="F22" s="18">
        <v>148.77000000000001</v>
      </c>
    </row>
    <row r="23" spans="1:6" s="5" customFormat="1" hidden="1" x14ac:dyDescent="0.2">
      <c r="A23" s="6" t="s">
        <v>31</v>
      </c>
      <c r="B23" s="6" t="s">
        <v>32</v>
      </c>
      <c r="C23" s="21" t="s">
        <v>28</v>
      </c>
      <c r="D23" s="36" t="s">
        <v>17</v>
      </c>
      <c r="E23" s="14" t="s">
        <v>50</v>
      </c>
      <c r="F23" s="19">
        <f>F24</f>
        <v>0</v>
      </c>
    </row>
    <row r="24" spans="1:6" s="5" customFormat="1" ht="25.5" hidden="1" x14ac:dyDescent="0.2">
      <c r="A24" s="6" t="s">
        <v>31</v>
      </c>
      <c r="B24" s="6" t="s">
        <v>32</v>
      </c>
      <c r="C24" s="21" t="s">
        <v>29</v>
      </c>
      <c r="D24" s="36" t="s">
        <v>17</v>
      </c>
      <c r="E24" s="14" t="s">
        <v>50</v>
      </c>
      <c r="F24" s="19">
        <f>F25</f>
        <v>0</v>
      </c>
    </row>
    <row r="25" spans="1:6" s="5" customFormat="1" ht="25.5" hidden="1" x14ac:dyDescent="0.2">
      <c r="A25" s="6" t="s">
        <v>31</v>
      </c>
      <c r="B25" s="6" t="s">
        <v>32</v>
      </c>
      <c r="C25" s="26" t="s">
        <v>49</v>
      </c>
      <c r="D25" s="36" t="s">
        <v>17</v>
      </c>
      <c r="E25" s="14" t="s">
        <v>50</v>
      </c>
      <c r="F25" s="19">
        <f>F26</f>
        <v>0</v>
      </c>
    </row>
    <row r="26" spans="1:6" s="3" customFormat="1" hidden="1" x14ac:dyDescent="0.2">
      <c r="A26" s="7" t="s">
        <v>34</v>
      </c>
      <c r="B26" s="7" t="s">
        <v>35</v>
      </c>
      <c r="C26" s="21" t="s">
        <v>24</v>
      </c>
      <c r="D26" s="36" t="s">
        <v>17</v>
      </c>
      <c r="E26" s="14" t="s">
        <v>50</v>
      </c>
      <c r="F26" s="19">
        <v>0</v>
      </c>
    </row>
    <row r="27" spans="1:6" s="5" customFormat="1" x14ac:dyDescent="0.2">
      <c r="A27" s="6" t="s">
        <v>36</v>
      </c>
      <c r="B27" s="6" t="s">
        <v>37</v>
      </c>
      <c r="C27" s="27" t="s">
        <v>51</v>
      </c>
      <c r="D27" s="41" t="s">
        <v>16</v>
      </c>
      <c r="E27" s="28" t="s">
        <v>14</v>
      </c>
      <c r="F27" s="29">
        <f>F28</f>
        <v>98.3</v>
      </c>
    </row>
    <row r="28" spans="1:6" s="5" customFormat="1" x14ac:dyDescent="0.2">
      <c r="A28" s="6" t="s">
        <v>36</v>
      </c>
      <c r="B28" s="6" t="s">
        <v>37</v>
      </c>
      <c r="C28" s="30" t="s">
        <v>52</v>
      </c>
      <c r="D28" s="41" t="s">
        <v>16</v>
      </c>
      <c r="E28" s="28" t="s">
        <v>20</v>
      </c>
      <c r="F28" s="29">
        <v>98.3</v>
      </c>
    </row>
    <row r="29" spans="1:6" s="5" customFormat="1" x14ac:dyDescent="0.2">
      <c r="A29" s="6"/>
      <c r="B29" s="6"/>
      <c r="C29" s="30" t="s">
        <v>63</v>
      </c>
      <c r="D29" s="41" t="s">
        <v>20</v>
      </c>
      <c r="E29" s="28" t="s">
        <v>14</v>
      </c>
      <c r="F29" s="29">
        <f>F30</f>
        <v>1109.3</v>
      </c>
    </row>
    <row r="30" spans="1:6" s="5" customFormat="1" x14ac:dyDescent="0.2">
      <c r="A30" s="6"/>
      <c r="B30" s="6"/>
      <c r="C30" s="30" t="s">
        <v>62</v>
      </c>
      <c r="D30" s="41" t="s">
        <v>20</v>
      </c>
      <c r="E30" s="28" t="s">
        <v>61</v>
      </c>
      <c r="F30" s="29">
        <v>1109.3</v>
      </c>
    </row>
    <row r="31" spans="1:6" s="5" customFormat="1" ht="12" customHeight="1" x14ac:dyDescent="0.2">
      <c r="A31" s="6"/>
      <c r="B31" s="6"/>
      <c r="C31" s="30" t="s">
        <v>60</v>
      </c>
      <c r="D31" s="41" t="s">
        <v>27</v>
      </c>
      <c r="E31" s="28" t="s">
        <v>14</v>
      </c>
      <c r="F31" s="29">
        <f>F32+F33</f>
        <v>324.5</v>
      </c>
    </row>
    <row r="32" spans="1:6" s="5" customFormat="1" ht="5.25" hidden="1" customHeight="1" x14ac:dyDescent="0.2">
      <c r="A32" s="6"/>
      <c r="B32" s="6"/>
      <c r="C32" s="30" t="s">
        <v>73</v>
      </c>
      <c r="D32" s="41" t="s">
        <v>27</v>
      </c>
      <c r="E32" s="28" t="s">
        <v>74</v>
      </c>
      <c r="F32" s="50">
        <v>0</v>
      </c>
    </row>
    <row r="33" spans="1:6" s="5" customFormat="1" x14ac:dyDescent="0.2">
      <c r="A33" s="6"/>
      <c r="B33" s="6"/>
      <c r="C33" s="30" t="s">
        <v>66</v>
      </c>
      <c r="D33" s="41" t="s">
        <v>27</v>
      </c>
      <c r="E33" s="28" t="s">
        <v>64</v>
      </c>
      <c r="F33" s="29">
        <v>324.5</v>
      </c>
    </row>
    <row r="34" spans="1:6" s="5" customFormat="1" ht="24" hidden="1" customHeight="1" x14ac:dyDescent="0.2">
      <c r="A34" s="6"/>
      <c r="B34" s="6"/>
      <c r="C34" s="39" t="s">
        <v>67</v>
      </c>
      <c r="D34" s="36" t="s">
        <v>27</v>
      </c>
      <c r="E34" s="14" t="s">
        <v>64</v>
      </c>
      <c r="F34" s="19">
        <f>F35</f>
        <v>0</v>
      </c>
    </row>
    <row r="35" spans="1:6" s="5" customFormat="1" ht="51.75" hidden="1" customHeight="1" x14ac:dyDescent="0.2">
      <c r="A35" s="6"/>
      <c r="B35" s="6"/>
      <c r="C35" s="39" t="s">
        <v>68</v>
      </c>
      <c r="D35" s="36" t="s">
        <v>27</v>
      </c>
      <c r="E35" s="14" t="s">
        <v>64</v>
      </c>
      <c r="F35" s="19">
        <f>F36+F37</f>
        <v>0</v>
      </c>
    </row>
    <row r="36" spans="1:6" s="5" customFormat="1" hidden="1" x14ac:dyDescent="0.2">
      <c r="A36" s="6"/>
      <c r="B36" s="6"/>
      <c r="C36" s="38" t="s">
        <v>69</v>
      </c>
      <c r="D36" s="36" t="s">
        <v>27</v>
      </c>
      <c r="E36" s="14" t="s">
        <v>64</v>
      </c>
      <c r="F36" s="19">
        <v>0</v>
      </c>
    </row>
    <row r="37" spans="1:6" s="5" customFormat="1" hidden="1" x14ac:dyDescent="0.2">
      <c r="A37" s="6"/>
      <c r="B37" s="6"/>
      <c r="C37" s="38" t="s">
        <v>70</v>
      </c>
      <c r="D37" s="36" t="s">
        <v>27</v>
      </c>
      <c r="E37" s="14" t="s">
        <v>64</v>
      </c>
      <c r="F37" s="19">
        <v>0</v>
      </c>
    </row>
    <row r="38" spans="1:6" s="5" customFormat="1" hidden="1" x14ac:dyDescent="0.2">
      <c r="A38" s="6"/>
      <c r="B38" s="6"/>
      <c r="C38" s="42" t="s">
        <v>59</v>
      </c>
      <c r="D38" s="41" t="s">
        <v>27</v>
      </c>
      <c r="E38" s="28" t="s">
        <v>58</v>
      </c>
      <c r="F38" s="29">
        <v>0</v>
      </c>
    </row>
    <row r="39" spans="1:6" s="5" customFormat="1" x14ac:dyDescent="0.2">
      <c r="A39" s="6" t="s">
        <v>39</v>
      </c>
      <c r="B39" s="6" t="s">
        <v>40</v>
      </c>
      <c r="C39" s="25" t="s">
        <v>40</v>
      </c>
      <c r="D39" s="40" t="s">
        <v>30</v>
      </c>
      <c r="E39" s="13" t="s">
        <v>14</v>
      </c>
      <c r="F39" s="51">
        <f>F40+F45+F43+F44</f>
        <v>130.10168000000002</v>
      </c>
    </row>
    <row r="40" spans="1:6" s="5" customFormat="1" hidden="1" x14ac:dyDescent="0.2">
      <c r="A40" s="6"/>
      <c r="B40" s="6"/>
      <c r="C40" s="44" t="s">
        <v>54</v>
      </c>
      <c r="D40" s="40" t="s">
        <v>30</v>
      </c>
      <c r="E40" s="13" t="s">
        <v>16</v>
      </c>
      <c r="F40" s="45">
        <f>F41</f>
        <v>0</v>
      </c>
    </row>
    <row r="41" spans="1:6" s="5" customFormat="1" hidden="1" x14ac:dyDescent="0.2">
      <c r="A41" s="6"/>
      <c r="B41" s="6"/>
      <c r="C41" s="33" t="s">
        <v>55</v>
      </c>
      <c r="D41" s="43" t="s">
        <v>30</v>
      </c>
      <c r="E41" s="34" t="s">
        <v>16</v>
      </c>
      <c r="F41" s="45">
        <f>F42</f>
        <v>0</v>
      </c>
    </row>
    <row r="42" spans="1:6" s="5" customFormat="1" hidden="1" x14ac:dyDescent="0.2">
      <c r="A42" s="6"/>
      <c r="B42" s="6"/>
      <c r="C42" s="21" t="s">
        <v>24</v>
      </c>
      <c r="D42" s="43" t="s">
        <v>30</v>
      </c>
      <c r="E42" s="34" t="s">
        <v>16</v>
      </c>
      <c r="F42" s="45">
        <v>0</v>
      </c>
    </row>
    <row r="43" spans="1:6" s="5" customFormat="1" hidden="1" x14ac:dyDescent="0.2">
      <c r="A43" s="6"/>
      <c r="B43" s="6"/>
      <c r="C43" s="30" t="s">
        <v>54</v>
      </c>
      <c r="D43" s="41" t="s">
        <v>30</v>
      </c>
      <c r="E43" s="28" t="s">
        <v>16</v>
      </c>
      <c r="F43" s="46">
        <v>0</v>
      </c>
    </row>
    <row r="44" spans="1:6" s="5" customFormat="1" x14ac:dyDescent="0.2">
      <c r="A44" s="6"/>
      <c r="B44" s="6"/>
      <c r="C44" s="30" t="s">
        <v>54</v>
      </c>
      <c r="D44" s="41" t="s">
        <v>30</v>
      </c>
      <c r="E44" s="28" t="s">
        <v>16</v>
      </c>
      <c r="F44" s="52">
        <v>108.80168</v>
      </c>
    </row>
    <row r="45" spans="1:6" s="5" customFormat="1" x14ac:dyDescent="0.2">
      <c r="A45" s="6"/>
      <c r="B45" s="6"/>
      <c r="C45" s="25" t="s">
        <v>53</v>
      </c>
      <c r="D45" s="40" t="s">
        <v>30</v>
      </c>
      <c r="E45" s="13" t="s">
        <v>20</v>
      </c>
      <c r="F45" s="45">
        <v>21.3</v>
      </c>
    </row>
    <row r="46" spans="1:6" s="5" customFormat="1" hidden="1" x14ac:dyDescent="0.2">
      <c r="A46" s="6"/>
      <c r="B46" s="6"/>
      <c r="C46" s="21" t="s">
        <v>28</v>
      </c>
      <c r="D46" s="43" t="s">
        <v>30</v>
      </c>
      <c r="E46" s="34" t="s">
        <v>20</v>
      </c>
      <c r="F46" s="31">
        <f>F47</f>
        <v>0</v>
      </c>
    </row>
    <row r="47" spans="1:6" s="5" customFormat="1" ht="25.5" hidden="1" x14ac:dyDescent="0.2">
      <c r="A47" s="6"/>
      <c r="B47" s="6"/>
      <c r="C47" s="35" t="s">
        <v>56</v>
      </c>
      <c r="D47" s="43" t="s">
        <v>30</v>
      </c>
      <c r="E47" s="34" t="s">
        <v>20</v>
      </c>
      <c r="F47" s="31">
        <f>F48</f>
        <v>0</v>
      </c>
    </row>
    <row r="48" spans="1:6" s="5" customFormat="1" ht="38.25" hidden="1" x14ac:dyDescent="0.2">
      <c r="A48" s="6"/>
      <c r="B48" s="6"/>
      <c r="C48" s="35" t="s">
        <v>57</v>
      </c>
      <c r="D48" s="43" t="s">
        <v>30</v>
      </c>
      <c r="E48" s="34" t="s">
        <v>20</v>
      </c>
      <c r="F48" s="31">
        <v>0</v>
      </c>
    </row>
    <row r="49" spans="1:6" s="5" customFormat="1" hidden="1" x14ac:dyDescent="0.2">
      <c r="A49" s="6"/>
      <c r="B49" s="6"/>
      <c r="C49" s="21" t="s">
        <v>28</v>
      </c>
      <c r="D49" s="43" t="s">
        <v>30</v>
      </c>
      <c r="E49" s="34" t="s">
        <v>20</v>
      </c>
      <c r="F49" s="31">
        <f>F50</f>
        <v>0</v>
      </c>
    </row>
    <row r="50" spans="1:6" s="5" customFormat="1" hidden="1" x14ac:dyDescent="0.2">
      <c r="A50" s="6"/>
      <c r="B50" s="6"/>
      <c r="C50" s="37" t="s">
        <v>41</v>
      </c>
      <c r="D50" s="43" t="s">
        <v>30</v>
      </c>
      <c r="E50" s="34" t="s">
        <v>20</v>
      </c>
      <c r="F50" s="31">
        <f>F51</f>
        <v>0</v>
      </c>
    </row>
    <row r="51" spans="1:6" s="5" customFormat="1" ht="42" hidden="1" customHeight="1" x14ac:dyDescent="0.2">
      <c r="A51" s="6"/>
      <c r="B51" s="6"/>
      <c r="C51" s="37" t="s">
        <v>71</v>
      </c>
      <c r="D51" s="43" t="s">
        <v>30</v>
      </c>
      <c r="E51" s="34" t="s">
        <v>20</v>
      </c>
      <c r="F51" s="31">
        <f>F52</f>
        <v>0</v>
      </c>
    </row>
    <row r="52" spans="1:6" s="5" customFormat="1" hidden="1" x14ac:dyDescent="0.2">
      <c r="A52" s="6"/>
      <c r="B52" s="6"/>
      <c r="C52" s="21" t="s">
        <v>24</v>
      </c>
      <c r="D52" s="43" t="s">
        <v>30</v>
      </c>
      <c r="E52" s="34" t="s">
        <v>20</v>
      </c>
      <c r="F52" s="31">
        <v>0</v>
      </c>
    </row>
    <row r="53" spans="1:6" s="5" customFormat="1" ht="12.75" customHeight="1" x14ac:dyDescent="0.2">
      <c r="A53" s="6" t="s">
        <v>42</v>
      </c>
      <c r="B53" s="6" t="s">
        <v>43</v>
      </c>
      <c r="C53" s="25" t="s">
        <v>79</v>
      </c>
      <c r="D53" s="40" t="s">
        <v>38</v>
      </c>
      <c r="E53" s="13" t="s">
        <v>14</v>
      </c>
      <c r="F53" s="18">
        <f>F54</f>
        <v>1153.3</v>
      </c>
    </row>
    <row r="54" spans="1:6" s="5" customFormat="1" ht="12.75" customHeight="1" x14ac:dyDescent="0.2">
      <c r="A54" s="6" t="s">
        <v>42</v>
      </c>
      <c r="B54" s="6" t="s">
        <v>43</v>
      </c>
      <c r="C54" s="25" t="s">
        <v>44</v>
      </c>
      <c r="D54" s="40" t="s">
        <v>38</v>
      </c>
      <c r="E54" s="13" t="s">
        <v>17</v>
      </c>
      <c r="F54" s="18">
        <v>1153.3</v>
      </c>
    </row>
    <row r="55" spans="1:6" s="5" customFormat="1" ht="1.5" hidden="1" customHeight="1" x14ac:dyDescent="0.2">
      <c r="A55" s="6"/>
      <c r="B55" s="6"/>
      <c r="C55" s="25" t="s">
        <v>75</v>
      </c>
      <c r="D55" s="40" t="s">
        <v>61</v>
      </c>
      <c r="E55" s="13" t="s">
        <v>14</v>
      </c>
      <c r="F55" s="49">
        <f>F56</f>
        <v>0</v>
      </c>
    </row>
    <row r="56" spans="1:6" s="5" customFormat="1" ht="13.5" hidden="1" customHeight="1" x14ac:dyDescent="0.2">
      <c r="A56" s="6"/>
      <c r="B56" s="6"/>
      <c r="C56" s="25" t="s">
        <v>76</v>
      </c>
      <c r="D56" s="40" t="s">
        <v>61</v>
      </c>
      <c r="E56" s="13" t="s">
        <v>17</v>
      </c>
      <c r="F56" s="49">
        <v>0</v>
      </c>
    </row>
    <row r="57" spans="1:6" s="5" customFormat="1" hidden="1" x14ac:dyDescent="0.2">
      <c r="A57" s="6" t="s">
        <v>45</v>
      </c>
      <c r="B57" s="6" t="s">
        <v>46</v>
      </c>
      <c r="C57" s="25" t="s">
        <v>48</v>
      </c>
      <c r="D57" s="40" t="s">
        <v>33</v>
      </c>
      <c r="E57" s="13" t="s">
        <v>14</v>
      </c>
      <c r="F57" s="45">
        <f>F58</f>
        <v>0</v>
      </c>
    </row>
    <row r="58" spans="1:6" s="3" customFormat="1" hidden="1" x14ac:dyDescent="0.2">
      <c r="A58" s="7" t="s">
        <v>47</v>
      </c>
      <c r="B58" s="7" t="s">
        <v>48</v>
      </c>
      <c r="C58" s="25" t="s">
        <v>0</v>
      </c>
      <c r="D58" s="40" t="s">
        <v>33</v>
      </c>
      <c r="E58" s="13" t="s">
        <v>16</v>
      </c>
      <c r="F58" s="45">
        <v>0</v>
      </c>
    </row>
    <row r="59" spans="1:6" ht="25.5" x14ac:dyDescent="0.2">
      <c r="C59" s="48" t="s">
        <v>81</v>
      </c>
      <c r="D59" s="28" t="s">
        <v>80</v>
      </c>
      <c r="E59" s="28" t="s">
        <v>14</v>
      </c>
      <c r="F59" s="47">
        <f>F60</f>
        <v>5.73</v>
      </c>
    </row>
    <row r="60" spans="1:6" x14ac:dyDescent="0.2">
      <c r="C60" s="48" t="s">
        <v>82</v>
      </c>
      <c r="D60" s="28" t="s">
        <v>80</v>
      </c>
      <c r="E60" s="28" t="s">
        <v>20</v>
      </c>
      <c r="F60" s="47">
        <v>5.73</v>
      </c>
    </row>
    <row r="61" spans="1:6" x14ac:dyDescent="0.2">
      <c r="F61" s="24"/>
    </row>
    <row r="62" spans="1:6" x14ac:dyDescent="0.2">
      <c r="F62" s="24"/>
    </row>
    <row r="63" spans="1:6" x14ac:dyDescent="0.2">
      <c r="F63" s="24"/>
    </row>
    <row r="64" spans="1:6" x14ac:dyDescent="0.2">
      <c r="F64" s="24"/>
    </row>
    <row r="65" spans="6:6" x14ac:dyDescent="0.2">
      <c r="F65" s="24"/>
    </row>
    <row r="66" spans="6:6" x14ac:dyDescent="0.2">
      <c r="F66" s="24"/>
    </row>
  </sheetData>
  <mergeCells count="8">
    <mergeCell ref="C11:F11"/>
    <mergeCell ref="C12:F12"/>
    <mergeCell ref="C10:F10"/>
    <mergeCell ref="D3:F3"/>
    <mergeCell ref="D4:F4"/>
    <mergeCell ref="D5:F5"/>
    <mergeCell ref="D6:F8"/>
    <mergeCell ref="D9:F9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Надежда Конюхова</cp:lastModifiedBy>
  <cp:lastPrinted>2021-11-30T10:52:38Z</cp:lastPrinted>
  <dcterms:created xsi:type="dcterms:W3CDTF">2006-11-13T08:19:40Z</dcterms:created>
  <dcterms:modified xsi:type="dcterms:W3CDTF">2022-11-09T07:34:35Z</dcterms:modified>
</cp:coreProperties>
</file>